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■R2年度■\■04_国道193号（小川）\■06_R2置換コン(6)\01_当初設計\PPI(小川6)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7" i="1" l="1"/>
  <c r="G46" i="1"/>
  <c r="G45" i="1" s="1"/>
  <c r="G42" i="1"/>
  <c r="G41" i="1"/>
  <c r="G35" i="1"/>
  <c r="G30" i="1"/>
  <c r="G24" i="1"/>
  <c r="G20" i="1"/>
  <c r="G14" i="1" s="1"/>
  <c r="G15" i="1"/>
  <c r="G12" i="1"/>
  <c r="G11" i="1"/>
  <c r="G10" i="1" l="1"/>
  <c r="G44" i="1"/>
  <c r="G53" i="1" l="1"/>
  <c r="G55" i="1" s="1"/>
  <c r="G56" i="1" s="1"/>
  <c r="G51" i="1"/>
</calcChain>
</file>

<file path=xl/sharedStrings.xml><?xml version="1.0" encoding="utf-8"?>
<sst xmlns="http://schemas.openxmlformats.org/spreadsheetml/2006/main" count="107" uniqueCount="56">
  <si>
    <t>工事費内訳書</t>
  </si>
  <si>
    <t>住　　　　所</t>
  </si>
  <si>
    <t>商号又は名称</t>
  </si>
  <si>
    <t>代 表 者 名</t>
  </si>
  <si>
    <t>工 事 名</t>
  </si>
  <si>
    <t>Ｒ２波土　国道１９３号　海・小川　道路改良工事（６）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</si>
  <si>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</si>
  <si>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</si>
  <si>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</si>
  <si>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</si>
  <si>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</si>
  <si>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</si>
  <si>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</si>
  <si>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</si>
  <si>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</si>
  <si>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法面吹付工</t>
  </si>
  <si>
    <t>ｺﾝｸﾘｰﾄ吹付</t>
  </si>
  <si>
    <t>m2</t>
  </si>
  <si>
    <t>擁壁工</t>
  </si>
  <si>
    <t>作業土工</t>
  </si>
  <si>
    <t>床掘り(掘削)</t>
  </si>
  <si>
    <t>m3</t>
  </si>
  <si>
    <t>埋戻し
　C　(1m≦Wmax&lt;4m)</t>
  </si>
  <si>
    <t>埋戻し
　D　（Wmax&lt;1m）</t>
  </si>
  <si>
    <t>場所打擁壁工(構造物単位)</t>
  </si>
  <si>
    <t>重力式擁壁
　[1号]H=2.5</t>
  </si>
  <si>
    <t>重力式擁壁
　[2号]H=3.0</t>
  </si>
  <si>
    <t>重力式擁壁
　[3号]H=3.5</t>
  </si>
  <si>
    <t>場所打擁壁工
　[1号置換ｺﾝｸﾘｰﾄ]</t>
  </si>
  <si>
    <t>ｺﾝｸﾘｰﾄ</t>
  </si>
  <si>
    <t>型枠</t>
  </si>
  <si>
    <t>足場</t>
  </si>
  <si>
    <t>掛m2</t>
  </si>
  <si>
    <t>鉄筋</t>
  </si>
  <si>
    <t>t</t>
  </si>
  <si>
    <t>目地板</t>
  </si>
  <si>
    <t>場所打擁壁工
　[2号置換ｺﾝｸﾘｰﾄ]</t>
  </si>
  <si>
    <t>場所打擁壁工
　[3号置換ｺﾝｸﾘｰﾄ]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</si>
  <si>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</si>
  <si>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</si>
  <si>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</si>
  <si>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</si>
  <si>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</si>
  <si>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</si>
  <si>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</si>
  <si>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</si>
  <si>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伐採･除根　</t>
  </si>
  <si>
    <t>木根等処分費　
　[根株]10t
　L=61km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</si>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</sst>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G11+G14+G41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166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G15+G20+G24+G30+G35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610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20</v>
      </c>
      <c r="E17" s="8" t="s">
        <v>21</v>
      </c>
      <c r="F17" s="9">
        <v>220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21</v>
      </c>
      <c r="F18" s="9">
        <v>70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21</v>
      </c>
      <c r="F19" s="9">
        <v>10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G21+G22+G23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21</v>
      </c>
      <c r="F21" s="9">
        <v>103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21</v>
      </c>
      <c r="F22" s="9">
        <v>15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21</v>
      </c>
      <c r="F23" s="9">
        <v>39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24" t="s">
        <v>28</v>
      </c>
      <c r="D24" s="24"/>
      <c r="E24" s="8" t="s">
        <v>13</v>
      </c>
      <c r="F24" s="9">
        <v>1</v>
      </c>
      <c r="G24" s="11">
        <f>G25+G26+G27+G28+G29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29</v>
      </c>
      <c r="E25" s="8" t="s">
        <v>21</v>
      </c>
      <c r="F25" s="9">
        <v>63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30</v>
      </c>
      <c r="E26" s="8" t="s">
        <v>17</v>
      </c>
      <c r="F26" s="9">
        <v>26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32</v>
      </c>
      <c r="F27" s="9">
        <v>26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34</v>
      </c>
      <c r="F28" s="10">
        <v>0.09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17</v>
      </c>
      <c r="F29" s="9">
        <v>6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36</v>
      </c>
      <c r="D30" s="24"/>
      <c r="E30" s="8" t="s">
        <v>13</v>
      </c>
      <c r="F30" s="9">
        <v>1</v>
      </c>
      <c r="G30" s="11">
        <f>G31+G32+G33+G34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29</v>
      </c>
      <c r="E31" s="8" t="s">
        <v>21</v>
      </c>
      <c r="F31" s="9">
        <v>21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30</v>
      </c>
      <c r="E32" s="8" t="s">
        <v>13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31</v>
      </c>
      <c r="E33" s="8" t="s">
        <v>13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33</v>
      </c>
      <c r="E34" s="8" t="s">
        <v>34</v>
      </c>
      <c r="F34" s="10">
        <v>0.02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37</v>
      </c>
      <c r="D35" s="24"/>
      <c r="E35" s="8" t="s">
        <v>13</v>
      </c>
      <c r="F35" s="9">
        <v>1</v>
      </c>
      <c r="G35" s="11">
        <f>G36+G37+G38+G39+G40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29</v>
      </c>
      <c r="E36" s="8" t="s">
        <v>21</v>
      </c>
      <c r="F36" s="9">
        <v>125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30</v>
      </c>
      <c r="E37" s="8" t="s">
        <v>17</v>
      </c>
      <c r="F37" s="9">
        <v>43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31</v>
      </c>
      <c r="E38" s="8" t="s">
        <v>32</v>
      </c>
      <c r="F38" s="9">
        <v>43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33</v>
      </c>
      <c r="E39" s="8" t="s">
        <v>34</v>
      </c>
      <c r="F39" s="10">
        <v>0.14000000000000001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35</v>
      </c>
      <c r="E40" s="8" t="s">
        <v>17</v>
      </c>
      <c r="F40" s="9">
        <v>12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24" t="s">
        <v>38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39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40</v>
      </c>
      <c r="E43" s="8" t="s">
        <v>41</v>
      </c>
      <c r="F43" s="9">
        <v>30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42</v>
      </c>
      <c r="B44" s="24"/>
      <c r="C44" s="24"/>
      <c r="D44" s="24"/>
      <c r="E44" s="8" t="s">
        <v>13</v>
      </c>
      <c r="F44" s="9">
        <v>1</v>
      </c>
      <c r="G44" s="11">
        <f>G11+G14+G41</f>
        <v>0</v>
      </c>
      <c r="I44" s="13">
        <v>35</v>
      </c>
      <c r="J44" s="14">
        <v>20</v>
      </c>
    </row>
    <row r="45" spans="1:10" ht="42" customHeight="1" x14ac:dyDescent="0.15">
      <c r="A45" s="23" t="s">
        <v>43</v>
      </c>
      <c r="B45" s="24"/>
      <c r="C45" s="24"/>
      <c r="D45" s="24"/>
      <c r="E45" s="8" t="s">
        <v>13</v>
      </c>
      <c r="F45" s="9">
        <v>1</v>
      </c>
      <c r="G45" s="11">
        <f>G46+G50</f>
        <v>0</v>
      </c>
      <c r="I45" s="13">
        <v>36</v>
      </c>
      <c r="J45" s="14">
        <v>200</v>
      </c>
    </row>
    <row r="46" spans="1:10" ht="42" customHeight="1" x14ac:dyDescent="0.15">
      <c r="A46" s="6"/>
      <c r="B46" s="24" t="s">
        <v>44</v>
      </c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45</v>
      </c>
      <c r="D47" s="24"/>
      <c r="E47" s="8" t="s">
        <v>13</v>
      </c>
      <c r="F47" s="9">
        <v>1</v>
      </c>
      <c r="G47" s="11">
        <f>G48+G49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46</v>
      </c>
      <c r="E48" s="8" t="s">
        <v>17</v>
      </c>
      <c r="F48" s="9">
        <v>500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47</v>
      </c>
      <c r="E49" s="8" t="s">
        <v>13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24" t="s">
        <v>48</v>
      </c>
      <c r="C50" s="24"/>
      <c r="D50" s="24"/>
      <c r="E50" s="8" t="s">
        <v>13</v>
      </c>
      <c r="F50" s="9">
        <v>1</v>
      </c>
      <c r="G50" s="12"/>
      <c r="I50" s="13">
        <v>41</v>
      </c>
      <c r="J50" s="14"/>
    </row>
    <row r="51" spans="1:10" ht="42" customHeight="1" x14ac:dyDescent="0.15">
      <c r="A51" s="23" t="s">
        <v>49</v>
      </c>
      <c r="B51" s="24"/>
      <c r="C51" s="24"/>
      <c r="D51" s="24"/>
      <c r="E51" s="8" t="s">
        <v>13</v>
      </c>
      <c r="F51" s="9">
        <v>1</v>
      </c>
      <c r="G51" s="11">
        <f>G44+G45</f>
        <v>0</v>
      </c>
      <c r="I51" s="13">
        <v>42</v>
      </c>
      <c r="J51" s="14"/>
    </row>
    <row r="52" spans="1:10" ht="42" customHeight="1" x14ac:dyDescent="0.15">
      <c r="A52" s="6"/>
      <c r="B52" s="24" t="s">
        <v>50</v>
      </c>
      <c r="C52" s="24"/>
      <c r="D52" s="24"/>
      <c r="E52" s="8" t="s">
        <v>13</v>
      </c>
      <c r="F52" s="9">
        <v>1</v>
      </c>
      <c r="G52" s="12"/>
      <c r="I52" s="13">
        <v>43</v>
      </c>
      <c r="J52" s="14">
        <v>210</v>
      </c>
    </row>
    <row r="53" spans="1:10" ht="42" customHeight="1" x14ac:dyDescent="0.15">
      <c r="A53" s="23" t="s">
        <v>51</v>
      </c>
      <c r="B53" s="24"/>
      <c r="C53" s="24"/>
      <c r="D53" s="24"/>
      <c r="E53" s="8" t="s">
        <v>13</v>
      </c>
      <c r="F53" s="9">
        <v>1</v>
      </c>
      <c r="G53" s="11">
        <f>G44+G45+G52</f>
        <v>0</v>
      </c>
      <c r="I53" s="13">
        <v>44</v>
      </c>
      <c r="J53" s="14"/>
    </row>
    <row r="54" spans="1:10" ht="42" customHeight="1" x14ac:dyDescent="0.15">
      <c r="A54" s="6"/>
      <c r="B54" s="24" t="s">
        <v>52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>
        <v>220</v>
      </c>
    </row>
    <row r="55" spans="1:10" ht="42" customHeight="1" x14ac:dyDescent="0.15">
      <c r="A55" s="23" t="s">
        <v>53</v>
      </c>
      <c r="B55" s="24"/>
      <c r="C55" s="24"/>
      <c r="D55" s="24"/>
      <c r="E55" s="8" t="s">
        <v>13</v>
      </c>
      <c r="F55" s="9">
        <v>1</v>
      </c>
      <c r="G55" s="11">
        <f>G53+G54</f>
        <v>0</v>
      </c>
      <c r="I55" s="13">
        <v>46</v>
      </c>
      <c r="J55" s="14">
        <v>30</v>
      </c>
    </row>
    <row r="56" spans="1:10" ht="42" customHeight="1" x14ac:dyDescent="0.15">
      <c r="A56" s="25" t="s">
        <v>54</v>
      </c>
      <c r="B56" s="26"/>
      <c r="C56" s="26"/>
      <c r="D56" s="26"/>
      <c r="E56" s="15" t="s">
        <v>55</v>
      </c>
      <c r="F56" s="16" t="s">
        <v>55</v>
      </c>
      <c r="G56" s="17">
        <f>G55</f>
        <v>0</v>
      </c>
      <c r="I56" s="18">
        <v>47</v>
      </c>
      <c r="J56" s="18">
        <v>90</v>
      </c>
    </row>
  </sheetData>
  <sheetProtection sheet="1"/>
  <mergeCells count="53">
    <mergeCell ref="B54:D54"/>
    <mergeCell ref="A55:D55"/>
    <mergeCell ref="A56:D56"/>
    <mergeCell ref="D49"/>
    <mergeCell ref="B50:D50"/>
    <mergeCell ref="A51:D51"/>
    <mergeCell ref="B52:D52"/>
    <mergeCell ref="A53:D53"/>
    <mergeCell ref="A44:D44"/>
    <mergeCell ref="A45:D45"/>
    <mergeCell ref="B46:D46"/>
    <mergeCell ref="C47:D47"/>
    <mergeCell ref="D48"/>
    <mergeCell ref="D39"/>
    <mergeCell ref="D40"/>
    <mergeCell ref="B41:D41"/>
    <mergeCell ref="C42:D42"/>
    <mergeCell ref="D43"/>
    <mergeCell ref="D34"/>
    <mergeCell ref="C35:D35"/>
    <mergeCell ref="D36"/>
    <mergeCell ref="D37"/>
    <mergeCell ref="D38"/>
    <mergeCell ref="D29"/>
    <mergeCell ref="C30:D30"/>
    <mergeCell ref="D31"/>
    <mergeCell ref="D32"/>
    <mergeCell ref="D33"/>
    <mergeCell ref="C24:D24"/>
    <mergeCell ref="D25"/>
    <mergeCell ref="D26"/>
    <mergeCell ref="D27"/>
    <mergeCell ref="D28"/>
    <mergeCell ref="D19"/>
    <mergeCell ref="C20:D20"/>
    <mergeCell ref="D21"/>
    <mergeCell ref="D22"/>
    <mergeCell ref="D23"/>
    <mergeCell ref="B14: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Asegawa Yasushi</cp:lastModifiedBy>
  <dcterms:created xsi:type="dcterms:W3CDTF">2020-10-22T02:18:11Z</dcterms:created>
  <dcterms:modified xsi:type="dcterms:W3CDTF">2020-10-22T02:18:17Z</dcterms:modified>
</cp:coreProperties>
</file>